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omputador\OneDrive - BENRI - Biomass Energy Research Institute\RB\2022\140-20210102_007 - Coruripe\2023-01-24\"/>
    </mc:Choice>
  </mc:AlternateContent>
  <xr:revisionPtr revIDLastSave="0" documentId="13_ncr:1_{BD8B2326-82BE-4350-856B-EFF5044C3776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<sst xmlns="http://schemas.openxmlformats.org/spreadsheetml/2006/main" count="63" uniqueCount="56">
  <si>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</si>
  <si>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</si>
  <si>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</si>
  <si>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</si>
  <si>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</si>
  <si>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</si>
  <si>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</si>
  <si>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</si>
  <si>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</si>
  <si>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</si>
  <si>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</si>
  <si>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</si>
  <si>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</si>
  <si>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</si>
  <si>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</si>
  <si>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</si>
  <si>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</si>
  <si>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</si>
  <si>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</si>
  <si>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</si>
  <si>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</si>
  <si>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</si>
  <si>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</si>
  <si>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</si>
  <si>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</si>
  <si>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</si>
  <si>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</si>
  <si>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</si>
  <si>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</si>
  <si>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</si>
  <si>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</si>
  <si>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</si>
  <si>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</si>
  <si>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</si>
  <si>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</si>
  <si>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</si>
  <si>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</si>
  <si>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</si>
  <si>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</si>
  <si>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</si>
  <si>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</si>
  <si>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</si>
  <si>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</si>
  <si>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</si>
  <si>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</si>
  <si>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</si>
  <si>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</si>
  <si>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</si>
  <si>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</si>
  <si>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BENRI Classificação da Produção de Açúcar e Etanol Ltda.</t>
  </si>
  <si>
    <t>13.119.350/0001-13</t>
  </si>
  <si>
    <t>Thierry Fuger Reis Couto</t>
  </si>
  <si>
    <t>Rafael Federicci Pereira de Melo</t>
  </si>
  <si>
    <t>S A USINA CORURIPE ACUCAR E ALCOOL</t>
  </si>
  <si>
    <t>12.229.415/0002-00</t>
  </si>
  <si>
    <t>Povoado Camaçari, S/N. Camaçari. Coruripe/ AL. 57.230-000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</si>
</sst>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1" sqref="B11:F1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20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8">
        <v>49.74</v>
      </c>
      <c r="D4" s="61" t="s">
        <v>19</v>
      </c>
      <c r="E4" s="62"/>
      <c r="F4" s="38">
        <f>IFERROR((C4*(F6/100)*D7*B7)/1000000,"")</f>
        <v>8.3356972498548011E-4</v>
      </c>
    </row>
    <row r="5" spans="1:11" ht="17.25" customHeight="1" x14ac:dyDescent="0.25">
      <c r="A5" s="22"/>
      <c r="B5" s="23"/>
      <c r="C5" s="24"/>
      <c r="D5" s="23"/>
      <c r="E5" s="23"/>
      <c r="F5" s="25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9" t="s">
        <v>9</v>
      </c>
      <c r="B6" s="26" t="s">
        <v>23</v>
      </c>
      <c r="C6" s="30" t="s">
        <v>10</v>
      </c>
      <c r="D6" s="27" t="s">
        <v>31</v>
      </c>
      <c r="E6" s="66" t="s">
        <v>14</v>
      </c>
      <c r="F6" s="68">
        <v>74.97</v>
      </c>
      <c r="H6" s="73"/>
      <c r="I6" s="74"/>
      <c r="J6" s="75"/>
      <c r="K6" s="76"/>
    </row>
    <row r="7" spans="1:11" ht="30" customHeight="1" x14ac:dyDescent="0.25">
      <c r="A7" s="29" t="s">
        <v>16</v>
      </c>
      <c r="B7" s="32">
        <f>IF(B6&lt;&gt;"",VLOOKUP($B$6,$H$7:$J$13,2,FALSE),"")</f>
        <v>0.79100000000000004</v>
      </c>
      <c r="C7" s="30" t="s">
        <v>15</v>
      </c>
      <c r="D7" s="31">
        <f>IF(B6&lt;&gt;"",VLOOKUP(B6,$H$7:$J$13,3,FALSE),"")</f>
        <v>28.26</v>
      </c>
      <c r="E7" s="67"/>
      <c r="F7" s="6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69" t="s">
        <v>53</v>
      </c>
      <c r="C10" s="70"/>
      <c r="D10" s="70"/>
      <c r="E10" s="70"/>
      <c r="F10" s="7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79" t="s">
        <v>49</v>
      </c>
      <c r="C14" s="80"/>
      <c r="D14" s="1" t="s">
        <v>6</v>
      </c>
      <c r="E14" s="77" t="s">
        <v>53</v>
      </c>
      <c r="F14" s="78"/>
      <c r="K14" s="36" t="s">
        <v>28</v>
      </c>
    </row>
    <row r="15" spans="1:11" ht="30" customHeight="1" x14ac:dyDescent="0.25">
      <c r="A15" s="8" t="s">
        <v>0</v>
      </c>
      <c r="B15" s="79" t="s">
        <v>50</v>
      </c>
      <c r="C15" s="80"/>
      <c r="D15" s="1" t="s">
        <v>0</v>
      </c>
      <c r="E15" s="77" t="s">
        <v>54</v>
      </c>
      <c r="F15" s="78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7"/>
    </row>
    <row r="18" spans="1:9" ht="30" customHeight="1" x14ac:dyDescent="0.25">
      <c r="A18" s="86" t="s">
        <v>51</v>
      </c>
      <c r="B18" s="87"/>
      <c r="C18" s="87"/>
      <c r="D18" s="90" t="s">
        <v>52</v>
      </c>
      <c r="E18" s="90"/>
      <c r="F18" s="91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Computador</cp:lastModifiedBy>
  <cp:lastPrinted>2019-03-22T17:56:38Z</cp:lastPrinted>
  <dcterms:created xsi:type="dcterms:W3CDTF">2018-09-10T17:02:15Z</dcterms:created>
  <dcterms:modified xsi:type="dcterms:W3CDTF">2023-01-25T01:33:58Z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